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955" windowHeight="11820" activeTab="1"/>
  </bookViews>
  <sheets>
    <sheet name="QuickBooks Export Tips" sheetId="2" r:id="rId1"/>
    <sheet name="Sheet1" sheetId="1" r:id="rId2"/>
  </sheets>
  <definedNames>
    <definedName name="_xlnm.Print_Titles" localSheetId="1">Sheet1!$A:$C,Sheet1!$1:$1</definedName>
    <definedName name="QB_COLUMN_1" localSheetId="1" hidden="1">Sheet1!$D$1</definedName>
    <definedName name="QB_COLUMN_20" localSheetId="1" hidden="1">Sheet1!$P$1</definedName>
    <definedName name="QB_COLUMN_3" localSheetId="1" hidden="1">Sheet1!$F$1</definedName>
    <definedName name="QB_COLUMN_30" localSheetId="1" hidden="1">Sheet1!$R$1</definedName>
    <definedName name="QB_COLUMN_4" localSheetId="1" hidden="1">Sheet1!$H$1</definedName>
    <definedName name="QB_COLUMN_5" localSheetId="1" hidden="1">Sheet1!$J$1</definedName>
    <definedName name="QB_COLUMN_7" localSheetId="1" hidden="1">Sheet1!$L$1</definedName>
    <definedName name="QB_COLUMN_8" localSheetId="1" hidden="1">Sheet1!$N$1</definedName>
    <definedName name="QB_DATA_0" localSheetId="1" hidden="1">Sheet1!#REF!,Sheet1!$5:$5,Sheet1!#REF!,Sheet1!$8:$8,Sheet1!$14:$14,Sheet1!$17:$17,Sheet1!$3:$3,Sheet1!#REF!,Sheet1!#REF!</definedName>
    <definedName name="QB_FORMULA_0" localSheetId="1" hidden="1">Sheet1!#REF!,Sheet1!$R$12,Sheet1!$R$15,Sheet1!#REF!,Sheet1!#REF!,Sheet1!#REF!</definedName>
    <definedName name="QB_ROW_154010" localSheetId="1" hidden="1">Sheet1!$B$6</definedName>
    <definedName name="QB_ROW_154020" localSheetId="1" hidden="1">Sheet1!$C$10</definedName>
    <definedName name="QB_ROW_154310" localSheetId="1" hidden="1">Sheet1!#REF!</definedName>
    <definedName name="QB_ROW_154320" localSheetId="1" hidden="1">Sheet1!#REF!</definedName>
    <definedName name="QB_ROW_156020" localSheetId="1" hidden="1">Sheet1!$C$7</definedName>
    <definedName name="QB_ROW_156320" localSheetId="1" hidden="1">Sheet1!#REF!</definedName>
    <definedName name="QB_ROW_159020" localSheetId="1" hidden="1">Sheet1!$C$8</definedName>
    <definedName name="QB_ROW_159320" localSheetId="1" hidden="1">Sheet1!$C$12</definedName>
    <definedName name="QB_ROW_161020" localSheetId="1" hidden="1">Sheet1!$C$9</definedName>
    <definedName name="QB_ROW_161320" localSheetId="1" hidden="1">Sheet1!$C$15</definedName>
    <definedName name="QB_ROW_210010" localSheetId="1" hidden="1">Sheet1!$B$2</definedName>
    <definedName name="QB_ROW_210310" localSheetId="1" hidden="1">Sheet1!$C$5</definedName>
    <definedName name="QB_ROW_25301" localSheetId="1" hidden="1">Sheet1!#REF!</definedName>
    <definedName name="QBCANSUPPORTUPDATE" localSheetId="1">TRUE</definedName>
    <definedName name="QBCOMPANYFILENAME" localSheetId="1">"\\SERVER\Quickbooks\NLTRA Database\North Lake Tahoe Resort Association Revised.QBW"</definedName>
    <definedName name="QBENDDATE" localSheetId="1">20161129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"2df8cc0d516a497b9efa21292f0d5c46"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61</definedName>
    <definedName name="QBROWHEADERS" localSheetId="1">3</definedName>
    <definedName name="QBSTARTDATE" localSheetId="1">20160601</definedName>
  </definedNames>
  <calcPr calcId="144525"/>
</workbook>
</file>

<file path=xl/calcChain.xml><?xml version="1.0" encoding="utf-8"?>
<calcChain xmlns="http://schemas.openxmlformats.org/spreadsheetml/2006/main">
  <c r="R5" i="1" l="1"/>
  <c r="R14" i="1" s="1"/>
  <c r="R12" i="1"/>
</calcChain>
</file>

<file path=xl/sharedStrings.xml><?xml version="1.0" encoding="utf-8"?>
<sst xmlns="http://schemas.openxmlformats.org/spreadsheetml/2006/main" count="48" uniqueCount="36">
  <si>
    <t>Type</t>
  </si>
  <si>
    <t>Date</t>
  </si>
  <si>
    <t>Num</t>
  </si>
  <si>
    <t>Name</t>
  </si>
  <si>
    <t>Memo</t>
  </si>
  <si>
    <t>Split</t>
  </si>
  <si>
    <t>Amount</t>
  </si>
  <si>
    <t>6023-00 · Autumn Food &amp; Wine</t>
  </si>
  <si>
    <t>6025-00 · AFW- Postage</t>
  </si>
  <si>
    <t>6028-00 · AFW-Operations</t>
  </si>
  <si>
    <t>6030-00 · AFW-Media</t>
  </si>
  <si>
    <t>6023-00 · Autumn Food &amp; Wine - Other</t>
  </si>
  <si>
    <t>Bill</t>
  </si>
  <si>
    <t>Deposit</t>
  </si>
  <si>
    <t>5-533-04992</t>
  </si>
  <si>
    <t>Jun/Jul 31'16</t>
  </si>
  <si>
    <t>FT10050</t>
  </si>
  <si>
    <t>GEN0000011908</t>
  </si>
  <si>
    <t>GEN0000011906</t>
  </si>
  <si>
    <t>FedEx</t>
  </si>
  <si>
    <t>Elizabeth A. Bowling</t>
  </si>
  <si>
    <t>MadMulligan Productions, LLC</t>
  </si>
  <si>
    <t>Vail Resorts</t>
  </si>
  <si>
    <t>JT to Dept of ABC</t>
  </si>
  <si>
    <t>Autumn Food &amp; Wine 38.50 hours</t>
  </si>
  <si>
    <t>AFW Ad - The Chef &amp; The City Production &amp; Insertion of promo video</t>
  </si>
  <si>
    <t>Eventbrite Wire Transfer</t>
  </si>
  <si>
    <t>2016 AF&amp;W Operational Fees</t>
  </si>
  <si>
    <t>2016 AF&amp;W Site Fee</t>
  </si>
  <si>
    <t>2000-00 · Accounts Payable</t>
  </si>
  <si>
    <t>1080-00 · Special Events BOTW #1626</t>
  </si>
  <si>
    <t>Autumn Food &amp; Wine Recap</t>
  </si>
  <si>
    <t>Revenue</t>
  </si>
  <si>
    <t xml:space="preserve">   Total Revenue</t>
  </si>
  <si>
    <t xml:space="preserve">   Total Expense</t>
  </si>
  <si>
    <t>Event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</si>
</sst>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4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7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N16" sqref="N16"/>
    </sheetView>
  </sheetViews>
  <sheetFormatPr defaultRowHeight="15" x14ac:dyDescent="0.25"/>
  <cols>
    <col min="1" max="2" width="3" style="12" customWidth="1"/>
    <col min="3" max="3" width="32.28515625" style="12" customWidth="1"/>
    <col min="4" max="5" width="2.28515625" style="12" customWidth="1"/>
    <col min="6" max="6" width="6.5703125" style="12" customWidth="1"/>
    <col min="7" max="7" width="2.28515625" style="12" customWidth="1"/>
    <col min="8" max="8" width="8.7109375" style="12" bestFit="1" customWidth="1"/>
    <col min="9" max="9" width="2.28515625" style="12" customWidth="1"/>
    <col min="10" max="10" width="12.5703125" style="12" bestFit="1" customWidth="1"/>
    <col min="11" max="11" width="2.28515625" style="12" customWidth="1"/>
    <col min="12" max="12" width="21.42578125" style="12" customWidth="1"/>
    <col min="13" max="13" width="2.28515625" style="12" customWidth="1"/>
    <col min="14" max="14" width="46.85546875" style="12" customWidth="1"/>
    <col min="15" max="15" width="2.28515625" style="12" customWidth="1"/>
    <col min="16" max="16" width="28.42578125" style="12" bestFit="1" customWidth="1"/>
    <col min="17" max="17" width="2.28515625" style="12" customWidth="1"/>
    <col min="18" max="18" width="10.42578125" style="12" bestFit="1" customWidth="1"/>
  </cols>
  <sheetData>
    <row r="1" spans="1:18" s="11" customFormat="1" ht="15.75" thickBot="1" x14ac:dyDescent="0.3">
      <c r="A1" s="9"/>
      <c r="B1" s="9"/>
      <c r="C1" s="9"/>
      <c r="D1" s="9"/>
      <c r="E1" s="9"/>
      <c r="F1" s="10" t="s">
        <v>0</v>
      </c>
      <c r="G1" s="9"/>
      <c r="H1" s="10" t="s">
        <v>1</v>
      </c>
      <c r="I1" s="9"/>
      <c r="J1" s="10" t="s">
        <v>2</v>
      </c>
      <c r="K1" s="9"/>
      <c r="L1" s="10" t="s">
        <v>3</v>
      </c>
      <c r="M1" s="9"/>
      <c r="N1" s="10" t="s">
        <v>4</v>
      </c>
      <c r="O1" s="9"/>
      <c r="P1" s="10" t="s">
        <v>5</v>
      </c>
      <c r="Q1" s="9"/>
      <c r="R1" s="10" t="s">
        <v>6</v>
      </c>
    </row>
    <row r="2" spans="1:18" ht="15.75" thickTop="1" x14ac:dyDescent="0.25">
      <c r="A2" s="2"/>
      <c r="B2" s="2" t="s">
        <v>31</v>
      </c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4"/>
    </row>
    <row r="3" spans="1:18" x14ac:dyDescent="0.25">
      <c r="A3" s="5"/>
      <c r="B3" s="5"/>
      <c r="C3" s="2" t="s">
        <v>32</v>
      </c>
      <c r="D3" s="5"/>
      <c r="E3" s="5"/>
      <c r="F3" s="5" t="s">
        <v>13</v>
      </c>
      <c r="G3" s="5"/>
      <c r="H3" s="6">
        <v>42632</v>
      </c>
      <c r="I3" s="5"/>
      <c r="J3" s="5"/>
      <c r="K3" s="5"/>
      <c r="L3" s="5"/>
      <c r="M3" s="5"/>
      <c r="N3" s="5" t="s">
        <v>26</v>
      </c>
      <c r="O3" s="5"/>
      <c r="P3" s="5" t="s">
        <v>30</v>
      </c>
      <c r="Q3" s="5"/>
      <c r="R3" s="8">
        <v>87654.02</v>
      </c>
    </row>
    <row r="4" spans="1:18" ht="15.75" thickBot="1" x14ac:dyDescent="0.3">
      <c r="A4" s="5"/>
      <c r="B4" s="5"/>
      <c r="C4" s="2"/>
      <c r="D4" s="5"/>
      <c r="E4" s="5"/>
      <c r="F4" s="5" t="s">
        <v>13</v>
      </c>
      <c r="G4" s="5"/>
      <c r="H4" s="6">
        <v>42611</v>
      </c>
      <c r="I4" s="5"/>
      <c r="J4" s="5"/>
      <c r="K4" s="5"/>
      <c r="L4" s="5"/>
      <c r="M4" s="5"/>
      <c r="N4" s="5" t="s">
        <v>26</v>
      </c>
      <c r="O4" s="5"/>
      <c r="P4" s="5" t="s">
        <v>30</v>
      </c>
      <c r="Q4" s="5"/>
      <c r="R4" s="7">
        <v>650</v>
      </c>
    </row>
    <row r="5" spans="1:18" ht="15.75" thickBot="1" x14ac:dyDescent="0.3">
      <c r="A5" s="5"/>
      <c r="C5" s="2" t="s">
        <v>33</v>
      </c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7">
        <f>SUM(R3:R4)</f>
        <v>88304.02</v>
      </c>
    </row>
    <row r="6" spans="1:18" x14ac:dyDescent="0.25">
      <c r="A6" s="2"/>
      <c r="B6" s="2" t="s">
        <v>7</v>
      </c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4"/>
    </row>
    <row r="7" spans="1:18" x14ac:dyDescent="0.25">
      <c r="A7" s="2"/>
      <c r="B7" s="2"/>
      <c r="C7" s="2" t="s">
        <v>8</v>
      </c>
      <c r="D7" s="2"/>
      <c r="E7" s="2"/>
      <c r="F7" s="5" t="s">
        <v>12</v>
      </c>
      <c r="G7" s="5"/>
      <c r="H7" s="6">
        <v>42615</v>
      </c>
      <c r="I7" s="5"/>
      <c r="J7" s="5" t="s">
        <v>14</v>
      </c>
      <c r="K7" s="5"/>
      <c r="L7" s="5" t="s">
        <v>19</v>
      </c>
      <c r="M7" s="5"/>
      <c r="N7" s="5" t="s">
        <v>23</v>
      </c>
      <c r="O7" s="5"/>
      <c r="P7" s="5" t="s">
        <v>29</v>
      </c>
      <c r="Q7" s="5"/>
      <c r="R7" s="8">
        <v>17.88</v>
      </c>
    </row>
    <row r="8" spans="1:18" x14ac:dyDescent="0.25">
      <c r="A8" s="1"/>
      <c r="B8" s="1"/>
      <c r="C8" s="2" t="s">
        <v>9</v>
      </c>
      <c r="D8" s="5"/>
      <c r="E8" s="5"/>
      <c r="F8" s="5" t="s">
        <v>12</v>
      </c>
      <c r="G8" s="5"/>
      <c r="H8" s="6">
        <v>42583</v>
      </c>
      <c r="I8" s="5"/>
      <c r="J8" s="5" t="s">
        <v>15</v>
      </c>
      <c r="K8" s="5"/>
      <c r="L8" s="5" t="s">
        <v>20</v>
      </c>
      <c r="M8" s="5"/>
      <c r="N8" s="5" t="s">
        <v>24</v>
      </c>
      <c r="O8" s="5"/>
      <c r="P8" s="5" t="s">
        <v>29</v>
      </c>
      <c r="Q8" s="5"/>
      <c r="R8" s="8">
        <v>1925</v>
      </c>
    </row>
    <row r="9" spans="1:18" x14ac:dyDescent="0.25">
      <c r="A9" s="5"/>
      <c r="B9" s="5"/>
      <c r="C9" s="2" t="s">
        <v>10</v>
      </c>
      <c r="D9" s="5"/>
      <c r="E9" s="5"/>
      <c r="F9" s="5" t="s">
        <v>12</v>
      </c>
      <c r="G9" s="5"/>
      <c r="H9" s="6">
        <v>42653</v>
      </c>
      <c r="I9" s="5"/>
      <c r="J9" s="5" t="s">
        <v>16</v>
      </c>
      <c r="K9" s="5"/>
      <c r="L9" s="5" t="s">
        <v>21</v>
      </c>
      <c r="M9" s="5"/>
      <c r="N9" s="5" t="s">
        <v>25</v>
      </c>
      <c r="O9" s="5"/>
      <c r="P9" s="5" t="s">
        <v>29</v>
      </c>
      <c r="Q9" s="5"/>
      <c r="R9" s="8">
        <v>1500</v>
      </c>
    </row>
    <row r="10" spans="1:18" x14ac:dyDescent="0.25">
      <c r="A10" s="2"/>
      <c r="B10" s="2"/>
      <c r="C10" s="2" t="s">
        <v>11</v>
      </c>
      <c r="D10" s="2"/>
      <c r="E10" s="2"/>
      <c r="F10" s="5" t="s">
        <v>12</v>
      </c>
      <c r="G10" s="5"/>
      <c r="H10" s="6">
        <v>42643</v>
      </c>
      <c r="I10" s="5"/>
      <c r="J10" s="5" t="s">
        <v>17</v>
      </c>
      <c r="K10" s="5"/>
      <c r="L10" s="5" t="s">
        <v>22</v>
      </c>
      <c r="M10" s="5"/>
      <c r="N10" s="5" t="s">
        <v>27</v>
      </c>
      <c r="O10" s="5"/>
      <c r="P10" s="5" t="s">
        <v>29</v>
      </c>
      <c r="Q10" s="5"/>
      <c r="R10" s="8">
        <v>82654</v>
      </c>
    </row>
    <row r="11" spans="1:18" ht="15.75" thickBot="1" x14ac:dyDescent="0.3">
      <c r="F11" s="5" t="s">
        <v>12</v>
      </c>
      <c r="G11" s="5"/>
      <c r="H11" s="6">
        <v>42643</v>
      </c>
      <c r="I11" s="5"/>
      <c r="J11" s="5" t="s">
        <v>18</v>
      </c>
      <c r="K11" s="5"/>
      <c r="L11" s="5" t="s">
        <v>22</v>
      </c>
      <c r="M11" s="5"/>
      <c r="N11" s="5" t="s">
        <v>28</v>
      </c>
      <c r="O11" s="5"/>
      <c r="P11" s="5" t="s">
        <v>29</v>
      </c>
      <c r="Q11" s="5"/>
      <c r="R11" s="7">
        <v>30000</v>
      </c>
    </row>
    <row r="12" spans="1:18" ht="15.75" thickBot="1" x14ac:dyDescent="0.3">
      <c r="A12" s="5"/>
      <c r="B12" s="5"/>
      <c r="C12" s="2" t="s">
        <v>34</v>
      </c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5"/>
      <c r="R12" s="7">
        <f>SUM(R7:R11)</f>
        <v>116096.88</v>
      </c>
    </row>
    <row r="13" spans="1:18" x14ac:dyDescent="0.25">
      <c r="A13" s="2"/>
      <c r="B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4"/>
    </row>
    <row r="14" spans="1:18" ht="15.75" thickBot="1" x14ac:dyDescent="0.3">
      <c r="A14" s="1"/>
      <c r="B14" s="1"/>
      <c r="C14" s="2" t="s">
        <v>35</v>
      </c>
      <c r="D14" s="5"/>
      <c r="E14" s="5"/>
      <c r="R14" s="16">
        <f>+R5-R12</f>
        <v>-27792.86</v>
      </c>
    </row>
    <row r="15" spans="1:18" ht="15.75" thickTop="1" x14ac:dyDescent="0.25">
      <c r="A15" s="5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5"/>
      <c r="R15" s="8"/>
    </row>
    <row r="16" spans="1:18" x14ac:dyDescent="0.25">
      <c r="A16" s="2"/>
      <c r="B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4">
        <v>27792.86</v>
      </c>
    </row>
    <row r="17" spans="1:5" x14ac:dyDescent="0.25">
      <c r="A17" s="5"/>
      <c r="B17" s="5"/>
      <c r="C17" s="5"/>
      <c r="D17" s="5"/>
      <c r="E17" s="5"/>
    </row>
  </sheetData>
  <pageMargins left="0.7" right="0.7" top="0.75" bottom="0.75" header="0.1" footer="0.3"/>
  <pageSetup scale="63" orientation="landscape" r:id="rId1"/>
  <headerFooter>
    <oddHeader>&amp;L&amp;"Arial,Bold"&amp;8 12:04 PM
&amp;"Arial,Bold"&amp;8 11/29/16
&amp;"Arial,Bold"&amp;8 Accrual Basis&amp;C&amp;"Arial,Bold"&amp;12 North Lake Tahoe Resort Association
&amp;"Arial,Bold"&amp;14 Account QuickReport
&amp;"Arial,Bold"&amp;10 June 1 through November 29,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Priester</dc:creator>
  <cp:lastModifiedBy>Al Priester</cp:lastModifiedBy>
  <cp:lastPrinted>2016-11-29T20:53:33Z</cp:lastPrinted>
  <dcterms:created xsi:type="dcterms:W3CDTF">2016-11-29T20:04:48Z</dcterms:created>
  <dcterms:modified xsi:type="dcterms:W3CDTF">2016-11-29T20:53:42Z</dcterms:modified>
</cp:coreProperties>
</file>